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Y:\資料コンテンツ販売\書籍注文書\書籍注文書2020年度\"/>
    </mc:Choice>
  </mc:AlternateContent>
  <bookViews>
    <workbookView xWindow="-105" yWindow="-105" windowWidth="16605" windowHeight="8835"/>
  </bookViews>
  <sheets>
    <sheet name="お申込書" sheetId="1" r:id="rId1"/>
    <sheet name="コード表" sheetId="2" r:id="rId2"/>
  </sheets>
  <externalReferences>
    <externalReference r:id="rId3"/>
    <externalReference r:id="rId4"/>
  </externalReferences>
  <calcPr calcId="162913" iterate="1" iterateCount="50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M3" i="1" l="1"/>
  <c r="N4" i="1" l="1"/>
  <c r="N3" i="1"/>
  <c r="P4" i="1" l="1"/>
  <c r="V4" i="1" s="1"/>
  <c r="P3" i="1" l="1"/>
  <c r="V3" i="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Q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コード２～金額４までは、不要の場合Deleteしてください。</t>
        </r>
      </text>
    </comment>
  </commentList>
</comments>
</file>

<file path=xl/sharedStrings.xml><?xml version="1.0" encoding="utf-8"?>
<sst xmlns="http://schemas.openxmlformats.org/spreadsheetml/2006/main" count="48" uniqueCount="44">
  <si>
    <t>〒</t>
    <phoneticPr fontId="4"/>
  </si>
  <si>
    <t>ｿｼｷｶﾅ</t>
    <phoneticPr fontId="4"/>
  </si>
  <si>
    <t>氏名</t>
    <rPh sb="0" eb="2">
      <t>シメイ</t>
    </rPh>
    <phoneticPr fontId="4"/>
  </si>
  <si>
    <t>ｼﾒｲｶﾅ</t>
    <phoneticPr fontId="4"/>
  </si>
  <si>
    <t>摘要１</t>
    <rPh sb="0" eb="2">
      <t>テキヨウ</t>
    </rPh>
    <phoneticPr fontId="4"/>
  </si>
  <si>
    <t>単価１</t>
    <rPh sb="0" eb="2">
      <t>タンカ</t>
    </rPh>
    <phoneticPr fontId="4"/>
  </si>
  <si>
    <t>数量１</t>
    <rPh sb="0" eb="2">
      <t>スウリョウ</t>
    </rPh>
    <phoneticPr fontId="4"/>
  </si>
  <si>
    <t>金額１</t>
    <rPh sb="0" eb="2">
      <t>キンガク</t>
    </rPh>
    <phoneticPr fontId="4"/>
  </si>
  <si>
    <t>コード２</t>
    <phoneticPr fontId="4"/>
  </si>
  <si>
    <t>摘要２</t>
    <rPh sb="0" eb="2">
      <t>テキヨウ</t>
    </rPh>
    <phoneticPr fontId="4"/>
  </si>
  <si>
    <t>単価2</t>
    <rPh sb="0" eb="2">
      <t>タンカ</t>
    </rPh>
    <phoneticPr fontId="4"/>
  </si>
  <si>
    <t>数量2</t>
    <rPh sb="0" eb="2">
      <t>スウリョウ</t>
    </rPh>
    <phoneticPr fontId="4"/>
  </si>
  <si>
    <t>金額2</t>
    <rPh sb="0" eb="2">
      <t>キンガク</t>
    </rPh>
    <phoneticPr fontId="4"/>
  </si>
  <si>
    <t>1D41 送料500</t>
    <rPh sb="5" eb="7">
      <t>ソウリョウ</t>
    </rPh>
    <phoneticPr fontId="2"/>
  </si>
  <si>
    <t>送料2</t>
  </si>
  <si>
    <t>102-8643</t>
    <phoneticPr fontId="3"/>
  </si>
  <si>
    <t>東京都千代田区平河町</t>
    <rPh sb="0" eb="10">
      <t>１０２－００９３</t>
    </rPh>
    <phoneticPr fontId="3"/>
  </si>
  <si>
    <t>生産性本部ビル</t>
    <rPh sb="0" eb="3">
      <t>セイサンセイ</t>
    </rPh>
    <rPh sb="3" eb="5">
      <t>ホンブ</t>
    </rPh>
    <phoneticPr fontId="3"/>
  </si>
  <si>
    <t>（公財）日本生産性本部</t>
    <rPh sb="0" eb="11">
      <t>ザイ</t>
    </rPh>
    <phoneticPr fontId="3"/>
  </si>
  <si>
    <t>ﾆﾎﾝｾｲｻﾝｾｲﾎﾝﾌﾞ</t>
    <phoneticPr fontId="3"/>
  </si>
  <si>
    <t>経営品質協議会</t>
    <rPh sb="0" eb="4">
      <t>ケイエイヒンシツ</t>
    </rPh>
    <rPh sb="4" eb="7">
      <t>キョウギカイ</t>
    </rPh>
    <phoneticPr fontId="3"/>
  </si>
  <si>
    <t>事務局</t>
    <rPh sb="0" eb="3">
      <t>ジムキョク</t>
    </rPh>
    <phoneticPr fontId="3"/>
  </si>
  <si>
    <t>生産　大郎</t>
    <rPh sb="0" eb="2">
      <t>セイサン</t>
    </rPh>
    <rPh sb="3" eb="5">
      <t>タロウ</t>
    </rPh>
    <phoneticPr fontId="3"/>
  </si>
  <si>
    <t>ｾｲｻﾝﾀﾛｳ</t>
    <phoneticPr fontId="3"/>
  </si>
  <si>
    <t>1D41</t>
    <phoneticPr fontId="4"/>
  </si>
  <si>
    <t>1D41</t>
    <phoneticPr fontId="4"/>
  </si>
  <si>
    <t>記入見本</t>
    <rPh sb="0" eb="2">
      <t>キニュウ</t>
    </rPh>
    <rPh sb="2" eb="4">
      <t>ミホン</t>
    </rPh>
    <phoneticPr fontId="3"/>
  </si>
  <si>
    <t>ご注文</t>
    <rPh sb="1" eb="3">
      <t>チュウモン</t>
    </rPh>
    <phoneticPr fontId="3"/>
  </si>
  <si>
    <r>
      <t>コード１</t>
    </r>
    <r>
      <rPr>
        <b/>
        <sz val="12"/>
        <color rgb="FFFF0000"/>
        <rFont val="游ゴシック"/>
        <family val="3"/>
        <charset val="128"/>
        <scheme val="minor"/>
      </rPr>
      <t>(プルダウンでご選択下さい)</t>
    </r>
    <rPh sb="12" eb="14">
      <t>センタク</t>
    </rPh>
    <rPh sb="14" eb="15">
      <t>クダ</t>
    </rPh>
    <phoneticPr fontId="4"/>
  </si>
  <si>
    <r>
      <rPr>
        <sz val="12"/>
        <color theme="1"/>
        <rFont val="游ゴシック"/>
        <family val="2"/>
        <charset val="128"/>
        <scheme val="minor"/>
      </rPr>
      <t>住所</t>
    </r>
    <r>
      <rPr>
        <sz val="12"/>
        <rFont val="Arial"/>
        <family val="2"/>
      </rPr>
      <t xml:space="preserve"> 1(</t>
    </r>
    <r>
      <rPr>
        <sz val="12"/>
        <color theme="1"/>
        <rFont val="游ゴシック"/>
        <family val="2"/>
        <charset val="128"/>
        <scheme val="minor"/>
      </rPr>
      <t>全角13文字迄</t>
    </r>
    <r>
      <rPr>
        <sz val="12"/>
        <rFont val="Arial"/>
        <family val="2"/>
      </rPr>
      <t>)</t>
    </r>
    <r>
      <rPr>
        <sz val="12"/>
        <color theme="1"/>
        <rFont val="游ゴシック"/>
        <family val="2"/>
        <charset val="128"/>
        <scheme val="minor"/>
      </rPr>
      <t>↓</t>
    </r>
    <rPh sb="0" eb="2">
      <t>ジュウショ</t>
    </rPh>
    <rPh sb="5" eb="7">
      <t>ゼンカク</t>
    </rPh>
    <rPh sb="9" eb="11">
      <t>モジ</t>
    </rPh>
    <rPh sb="11" eb="12">
      <t>マデ</t>
    </rPh>
    <phoneticPr fontId="4"/>
  </si>
  <si>
    <r>
      <t>Address 2(</t>
    </r>
    <r>
      <rPr>
        <sz val="12"/>
        <color theme="1"/>
        <rFont val="游ゴシック"/>
        <family val="2"/>
        <charset val="128"/>
        <scheme val="minor"/>
      </rPr>
      <t>全角1５文字迄)</t>
    </r>
    <rPh sb="10" eb="12">
      <t>ゼンカク</t>
    </rPh>
    <rPh sb="14" eb="16">
      <t>モジ</t>
    </rPh>
    <rPh sb="16" eb="17">
      <t>マデ</t>
    </rPh>
    <phoneticPr fontId="4"/>
  </si>
  <si>
    <t>組織名（全角13文字迄）↓</t>
    <rPh sb="0" eb="3">
      <t>ソシキメイ</t>
    </rPh>
    <rPh sb="4" eb="6">
      <t>ゼンカク</t>
    </rPh>
    <rPh sb="8" eb="10">
      <t>モジ</t>
    </rPh>
    <rPh sb="10" eb="11">
      <t>マデ</t>
    </rPh>
    <phoneticPr fontId="4"/>
  </si>
  <si>
    <t>所属(全角15文字迄)・役職</t>
    <rPh sb="0" eb="2">
      <t>ショゾク</t>
    </rPh>
    <rPh sb="9" eb="10">
      <t>マデ</t>
    </rPh>
    <rPh sb="12" eb="14">
      <t>ヤクショク</t>
    </rPh>
    <phoneticPr fontId="4"/>
  </si>
  <si>
    <t>役職（全角13文字迄）↓</t>
    <rPh sb="0" eb="2">
      <t>ヤクショク</t>
    </rPh>
    <rPh sb="9" eb="10">
      <t>マデ</t>
    </rPh>
    <phoneticPr fontId="4"/>
  </si>
  <si>
    <t>合計</t>
    <rPh sb="0" eb="1">
      <t>ゴウ</t>
    </rPh>
    <rPh sb="1" eb="2">
      <t>ケイ</t>
    </rPh>
    <phoneticPr fontId="4"/>
  </si>
  <si>
    <t xml:space="preserve">書籍注文書（日本経営品質賞アセスメント基準書　１１冊以上 割引価格）販売用 </t>
    <rPh sb="0" eb="2">
      <t>ショセキ</t>
    </rPh>
    <rPh sb="2" eb="5">
      <t>チュウモンショ</t>
    </rPh>
    <rPh sb="6" eb="8">
      <t>ニホン</t>
    </rPh>
    <rPh sb="8" eb="10">
      <t>ケイエイ</t>
    </rPh>
    <rPh sb="10" eb="12">
      <t>ヒンシツ</t>
    </rPh>
    <rPh sb="12" eb="13">
      <t>ショウ</t>
    </rPh>
    <rPh sb="19" eb="21">
      <t>キジュン</t>
    </rPh>
    <rPh sb="21" eb="22">
      <t>ショ</t>
    </rPh>
    <rPh sb="25" eb="26">
      <t>サツ</t>
    </rPh>
    <rPh sb="26" eb="28">
      <t>イジョウ</t>
    </rPh>
    <rPh sb="29" eb="31">
      <t>ワリビキ</t>
    </rPh>
    <rPh sb="31" eb="33">
      <t>カカク</t>
    </rPh>
    <rPh sb="34" eb="36">
      <t>ハンバイ</t>
    </rPh>
    <rPh sb="36" eb="37">
      <t>ヨウ</t>
    </rPh>
    <phoneticPr fontId="3"/>
  </si>
  <si>
    <t>電話番号</t>
    <rPh sb="0" eb="2">
      <t>デンワ</t>
    </rPh>
    <rPh sb="2" eb="4">
      <t>バンゴウ</t>
    </rPh>
    <phoneticPr fontId="3"/>
  </si>
  <si>
    <t>03-3511-4017</t>
    <phoneticPr fontId="3"/>
  </si>
  <si>
    <t xml:space="preserve"> 2020年度版 日本経営品質賞ｱｾｽﾒﾝﾄ基準書（11冊～50冊購入）</t>
    <rPh sb="9" eb="11">
      <t>ニホン</t>
    </rPh>
    <rPh sb="11" eb="15">
      <t>ケイエイ</t>
    </rPh>
    <rPh sb="15" eb="16">
      <t>ショウ</t>
    </rPh>
    <rPh sb="28" eb="29">
      <t>サツ</t>
    </rPh>
    <rPh sb="32" eb="33">
      <t>サツ</t>
    </rPh>
    <rPh sb="33" eb="35">
      <t>コウニュウ</t>
    </rPh>
    <phoneticPr fontId="4"/>
  </si>
  <si>
    <t xml:space="preserve"> 2020年度版 日本経営品質賞ｱｾｽﾒﾝﾄ基準書（51冊～100冊購入）</t>
    <rPh sb="9" eb="11">
      <t>ニホン</t>
    </rPh>
    <rPh sb="11" eb="15">
      <t>ケイエイ</t>
    </rPh>
    <rPh sb="15" eb="16">
      <t>ショウ</t>
    </rPh>
    <phoneticPr fontId="4"/>
  </si>
  <si>
    <t xml:space="preserve"> 2020年度版 日本経営品質賞ｱｾｽﾒﾝﾄ基準書（101冊以上購入）</t>
    <rPh sb="9" eb="11">
      <t>ニホン</t>
    </rPh>
    <rPh sb="11" eb="15">
      <t>ケイエイ</t>
    </rPh>
    <rPh sb="15" eb="16">
      <t>ショウ</t>
    </rPh>
    <phoneticPr fontId="4"/>
  </si>
  <si>
    <t>1D41 2020基準書（11冊～50冊購入）</t>
    <rPh sb="9" eb="11">
      <t>キジュン</t>
    </rPh>
    <rPh sb="11" eb="12">
      <t>ショ</t>
    </rPh>
    <rPh sb="15" eb="16">
      <t>サツ</t>
    </rPh>
    <rPh sb="19" eb="20">
      <t>サツ</t>
    </rPh>
    <rPh sb="20" eb="22">
      <t>コウニュウ</t>
    </rPh>
    <phoneticPr fontId="4"/>
  </si>
  <si>
    <t>1D41 2020基準書（51冊～100冊購入）</t>
    <rPh sb="9" eb="11">
      <t>キジュン</t>
    </rPh>
    <rPh sb="11" eb="12">
      <t>ショ</t>
    </rPh>
    <rPh sb="15" eb="16">
      <t>サツ</t>
    </rPh>
    <rPh sb="20" eb="21">
      <t>サツ</t>
    </rPh>
    <rPh sb="21" eb="23">
      <t>コウニュウ</t>
    </rPh>
    <phoneticPr fontId="4"/>
  </si>
  <si>
    <t>1D41 2020基準書（101冊以上購入）</t>
    <rPh sb="9" eb="11">
      <t>キジュン</t>
    </rPh>
    <rPh sb="11" eb="12">
      <t>ショ</t>
    </rPh>
    <rPh sb="16" eb="17">
      <t>サツ</t>
    </rPh>
    <rPh sb="17" eb="19">
      <t>イジョウ</t>
    </rPh>
    <rPh sb="19" eb="21">
      <t>コウニュウ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</si>
</sst>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"/>
    <numFmt numFmtId="177" formatCode="yy/mm/dd"/>
    <numFmt numFmtId="178" formatCode="#,##0_);[Red]\(#,##0\)"/>
    <numFmt numFmtId="179" formatCode="#,##0_ ;[Red]\-#,##0\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Arial"/>
      <family val="2"/>
    </font>
    <font>
      <sz val="12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23">
    <xf numFmtId="0" fontId="0" fillId="0" borderId="0" xfId="0">
      <alignment vertical="center"/>
    </xf>
    <xf numFmtId="0" fontId="0" fillId="0" borderId="2" xfId="0" applyBorder="1" applyAlignment="1"/>
    <xf numFmtId="0" fontId="8" fillId="0" borderId="2" xfId="2" applyFont="1" applyBorder="1" applyAlignment="1">
      <alignment horizontal="left"/>
    </xf>
    <xf numFmtId="179" fontId="8" fillId="0" borderId="2" xfId="2" applyNumberFormat="1" applyFont="1" applyBorder="1" applyAlignment="1">
      <alignment horizontal="right" wrapText="1"/>
    </xf>
    <xf numFmtId="0" fontId="8" fillId="0" borderId="2" xfId="2" applyFont="1" applyBorder="1" applyAlignment="1">
      <alignment horizontal="left" wrapText="1"/>
    </xf>
    <xf numFmtId="0" fontId="9" fillId="0" borderId="1" xfId="0" applyFont="1" applyBorder="1" applyAlignment="1">
      <alignment vertical="top"/>
    </xf>
    <xf numFmtId="176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177" fontId="10" fillId="0" borderId="1" xfId="0" applyNumberFormat="1" applyFont="1" applyBorder="1" applyAlignment="1">
      <alignment horizontal="left" vertical="top"/>
    </xf>
    <xf numFmtId="177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178" fontId="10" fillId="0" borderId="1" xfId="1" applyNumberFormat="1" applyFont="1" applyBorder="1" applyAlignment="1">
      <alignment vertical="top"/>
    </xf>
    <xf numFmtId="38" fontId="10" fillId="0" borderId="1" xfId="1" applyFont="1" applyBorder="1" applyAlignment="1">
      <alignment vertical="top"/>
    </xf>
    <xf numFmtId="179" fontId="10" fillId="0" borderId="1" xfId="1" applyNumberFormat="1" applyFont="1" applyBorder="1" applyAlignment="1">
      <alignment vertical="top"/>
    </xf>
    <xf numFmtId="0" fontId="10" fillId="0" borderId="2" xfId="0" applyFont="1" applyBorder="1">
      <alignment vertical="center"/>
    </xf>
    <xf numFmtId="0" fontId="10" fillId="0" borderId="0" xfId="0" applyFont="1">
      <alignment vertical="center"/>
    </xf>
    <xf numFmtId="0" fontId="10" fillId="2" borderId="2" xfId="0" applyFont="1" applyFill="1" applyBorder="1">
      <alignment vertical="center"/>
    </xf>
    <xf numFmtId="176" fontId="11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1" fillId="0" borderId="2" xfId="0" applyFont="1" applyBorder="1">
      <alignment vertical="center"/>
    </xf>
    <xf numFmtId="178" fontId="11" fillId="0" borderId="2" xfId="0" applyNumberFormat="1" applyFont="1" applyBorder="1">
      <alignment vertical="center"/>
    </xf>
    <xf numFmtId="179" fontId="11" fillId="0" borderId="2" xfId="0" applyNumberFormat="1" applyFont="1" applyBorder="1">
      <alignment vertical="center"/>
    </xf>
    <xf numFmtId="0" fontId="13" fillId="0" borderId="0" xfId="0" applyFont="1">
      <alignment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9</xdr:row>
      <xdr:rowOff>47625</xdr:rowOff>
    </xdr:from>
    <xdr:to>
      <xdr:col>7</xdr:col>
      <xdr:colOff>544512</xdr:colOff>
      <xdr:row>19</xdr:row>
      <xdr:rowOff>9865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2847975"/>
          <a:ext cx="11374437" cy="24387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9733;&#24246;&#21209;&#38306;&#20418;\&#32076;&#29702;&#38306;&#20418;\&#35531;&#27714;&#26360;\&#35531;&#27714;&#29992;&#24046;&#36796;&#20803;&#12487;&#12540;&#124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039;&#26009;&#36009;&#22770;\&#26360;&#31821;&#27880;&#25991;&#26360;\&#26087;\&#26360;&#31821;&#27880;&#25991;&#26360;_(&#12501;&#12457;&#12540;&#12521;&#12512;&#29305;&#20856;&#36009;&#22770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マスタ"/>
      <sheetName val="コード表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"/>
  <sheetViews>
    <sheetView tabSelected="1" topLeftCell="L1" workbookViewId="0">
      <selection activeCell="L4" sqref="L4"/>
    </sheetView>
  </sheetViews>
  <sheetFormatPr defaultColWidth="9" defaultRowHeight="19.5" x14ac:dyDescent="0.4"/>
  <cols>
    <col min="1" max="1" width="9.5" style="15" bestFit="1" customWidth="1"/>
    <col min="2" max="2" width="10.5" style="15" bestFit="1" customWidth="1"/>
    <col min="3" max="3" width="26.625" style="15" bestFit="1" customWidth="1"/>
    <col min="4" max="4" width="29.25" style="15" bestFit="1" customWidth="1"/>
    <col min="5" max="5" width="30.875" style="15" bestFit="1" customWidth="1"/>
    <col min="6" max="6" width="15.25" style="15" bestFit="1" customWidth="1"/>
    <col min="7" max="7" width="29.5" style="15" bestFit="1" customWidth="1"/>
    <col min="8" max="8" width="28.625" style="15" bestFit="1" customWidth="1"/>
    <col min="9" max="9" width="11.875" style="15" bestFit="1" customWidth="1"/>
    <col min="10" max="10" width="9.875" style="15" bestFit="1" customWidth="1"/>
    <col min="11" max="11" width="14.125" style="15" customWidth="1"/>
    <col min="12" max="12" width="38" style="15" bestFit="1" customWidth="1"/>
    <col min="13" max="13" width="60.5" style="15" bestFit="1" customWidth="1"/>
    <col min="14" max="16" width="7.75" style="15" bestFit="1" customWidth="1"/>
    <col min="17" max="17" width="13.75" style="15" bestFit="1" customWidth="1"/>
    <col min="18" max="18" width="7.75" style="15" bestFit="1" customWidth="1"/>
    <col min="19" max="21" width="6.875" style="15" bestFit="1" customWidth="1"/>
    <col min="22" max="22" width="7.5" style="15" bestFit="1" customWidth="1"/>
    <col min="23" max="16384" width="9" style="15"/>
  </cols>
  <sheetData>
    <row r="1" spans="1:22" ht="24" x14ac:dyDescent="0.4">
      <c r="B1" s="22" t="s">
        <v>35</v>
      </c>
    </row>
    <row r="2" spans="1:22" s="10" customFormat="1" ht="33" customHeight="1" x14ac:dyDescent="0.4">
      <c r="A2" s="6"/>
      <c r="B2" s="7" t="s">
        <v>0</v>
      </c>
      <c r="C2" s="5" t="s">
        <v>29</v>
      </c>
      <c r="D2" s="5" t="s">
        <v>30</v>
      </c>
      <c r="E2" s="8" t="s">
        <v>31</v>
      </c>
      <c r="F2" s="9" t="s">
        <v>1</v>
      </c>
      <c r="G2" s="10" t="s">
        <v>32</v>
      </c>
      <c r="H2" s="10" t="s">
        <v>33</v>
      </c>
      <c r="I2" s="10" t="s">
        <v>2</v>
      </c>
      <c r="J2" s="10" t="s">
        <v>3</v>
      </c>
      <c r="K2" s="10" t="s">
        <v>36</v>
      </c>
      <c r="L2" s="10" t="s">
        <v>28</v>
      </c>
      <c r="M2" s="10" t="s">
        <v>4</v>
      </c>
      <c r="N2" s="11" t="s">
        <v>5</v>
      </c>
      <c r="O2" s="10" t="s">
        <v>6</v>
      </c>
      <c r="P2" s="11" t="s">
        <v>7</v>
      </c>
      <c r="Q2" s="12" t="s">
        <v>8</v>
      </c>
      <c r="R2" s="12" t="s">
        <v>9</v>
      </c>
      <c r="S2" s="13" t="s">
        <v>10</v>
      </c>
      <c r="T2" s="11" t="s">
        <v>11</v>
      </c>
      <c r="U2" s="13" t="s">
        <v>12</v>
      </c>
      <c r="V2" s="12" t="s">
        <v>34</v>
      </c>
    </row>
    <row r="3" spans="1:22" s="19" customFormat="1" ht="33" customHeight="1" x14ac:dyDescent="0.4">
      <c r="A3" s="17" t="s">
        <v>26</v>
      </c>
      <c r="B3" s="14" t="s">
        <v>15</v>
      </c>
      <c r="C3" s="14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4" t="s">
        <v>21</v>
      </c>
      <c r="I3" s="14" t="s">
        <v>22</v>
      </c>
      <c r="J3" s="19" t="s">
        <v>23</v>
      </c>
      <c r="K3" s="19" t="s">
        <v>37</v>
      </c>
      <c r="L3" s="19" t="s">
        <v>41</v>
      </c>
      <c r="M3" s="19" t="str">
        <f>VLOOKUP(お申込書!L3,コード表!$A$1:$D$3,2,FALSE)</f>
        <v xml:space="preserve"> 2020年度版 日本経営品質賞ｱｾｽﾒﾝﾄ基準書（11冊～50冊購入）</v>
      </c>
      <c r="N3" s="19">
        <f>VLOOKUP(お申込書!L3,コード表!$A$1:$D$3,3,FALSE)</f>
        <v>990</v>
      </c>
      <c r="O3" s="19">
        <v>50</v>
      </c>
      <c r="P3" s="20">
        <f t="shared" ref="P3" si="0">O3*N3</f>
        <v>49500</v>
      </c>
      <c r="Q3" s="19" t="s">
        <v>13</v>
      </c>
      <c r="R3" s="19" t="s">
        <v>14</v>
      </c>
      <c r="S3" s="20">
        <v>550</v>
      </c>
      <c r="T3" s="20">
        <v>1</v>
      </c>
      <c r="U3" s="21">
        <v>550</v>
      </c>
      <c r="V3" s="20">
        <f>P3+U3</f>
        <v>50050</v>
      </c>
    </row>
    <row r="4" spans="1:22" s="19" customFormat="1" ht="33" customHeight="1" x14ac:dyDescent="0.4">
      <c r="A4" s="17" t="s">
        <v>27</v>
      </c>
      <c r="B4" s="16"/>
      <c r="C4" s="16"/>
      <c r="D4" s="16"/>
      <c r="E4" s="16"/>
      <c r="F4" s="16"/>
      <c r="G4" s="16"/>
      <c r="H4" s="16"/>
      <c r="I4" s="16"/>
      <c r="J4" s="18"/>
      <c r="K4" s="18"/>
      <c r="L4" s="18"/>
      <c r="M4" s="19" t="e">
        <f>VLOOKUP(お申込書!L4,コード表!$A$1:$D$3,2,FALSE)</f>
        <v>#N/A</v>
      </c>
      <c r="N4" s="19" t="e">
        <f>VLOOKUP(お申込書!L4,コード表!$A$1:$D$3,3,FALSE)</f>
        <v>#N/A</v>
      </c>
      <c r="O4" s="18"/>
      <c r="P4" s="20" t="e">
        <f t="shared" ref="P4" si="1">O4*N4</f>
        <v>#N/A</v>
      </c>
      <c r="Q4" s="19" t="s">
        <v>13</v>
      </c>
      <c r="R4" s="19" t="s">
        <v>14</v>
      </c>
      <c r="S4" s="20">
        <v>550</v>
      </c>
      <c r="T4" s="20">
        <v>1</v>
      </c>
      <c r="U4" s="21">
        <v>550</v>
      </c>
      <c r="V4" s="20" t="e">
        <f>P4+U4</f>
        <v>#N/A</v>
      </c>
    </row>
  </sheetData>
  <phoneticPr fontId="3"/>
  <pageMargins left="0.7" right="0.7" top="0.75" bottom="0.75" header="0.3" footer="0.3"/>
  <pageSetup paperSize="9" orientation="portrait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'Z:\★庶務関係\経理関係\請求書\[請求用差込元データ.xlsx]コード表'!#REF!</xm:f>
          </x14:formula1>
          <xm:sqref>Q3:Q4</xm:sqref>
        </x14:dataValidation>
        <x14:dataValidation type="list" allowBlank="1" showInputMessage="1" showErrorMessage="1">
          <x14:formula1>
            <xm:f>コード表!$A$1:$A$3</xm:f>
          </x14:formula1>
          <xm:sqref>L3:L1048576</xm:sqref>
        </x14:dataValidation>
        <x14:dataValidation type="list" allowBlank="1" showInputMessage="1" showErrorMessage="1">
          <x14:formula1>
            <xm:f>'F:\資料販売\書籍注文書\旧\[書籍注文書_(フォーラム特典販売用）.xlsx]コード表'!#REF!</xm:f>
          </x14:formula1>
          <xm:sqref>L1:M1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C5" sqref="C5"/>
    </sheetView>
  </sheetViews>
  <sheetFormatPr defaultRowHeight="18.75" x14ac:dyDescent="0.4"/>
  <cols>
    <col min="1" max="1" width="36.75" bestFit="1" customWidth="1"/>
    <col min="2" max="2" width="46.625" bestFit="1" customWidth="1"/>
    <col min="3" max="3" width="4.25" bestFit="1" customWidth="1"/>
    <col min="4" max="4" width="4.75" bestFit="1" customWidth="1"/>
  </cols>
  <sheetData>
    <row r="1" spans="1:4" x14ac:dyDescent="0.4">
      <c r="A1" s="1" t="s">
        <v>41</v>
      </c>
      <c r="B1" s="2" t="s">
        <v>38</v>
      </c>
      <c r="C1" s="3">
        <v>990</v>
      </c>
      <c r="D1" s="4" t="s">
        <v>24</v>
      </c>
    </row>
    <row r="2" spans="1:4" x14ac:dyDescent="0.4">
      <c r="A2" s="1" t="s">
        <v>42</v>
      </c>
      <c r="B2" s="2" t="s">
        <v>39</v>
      </c>
      <c r="C2" s="3">
        <v>880</v>
      </c>
      <c r="D2" s="4" t="s">
        <v>25</v>
      </c>
    </row>
    <row r="3" spans="1:4" x14ac:dyDescent="0.4">
      <c r="A3" s="1" t="s">
        <v>43</v>
      </c>
      <c r="B3" s="2" t="s">
        <v>40</v>
      </c>
      <c r="C3" s="3">
        <v>770</v>
      </c>
      <c r="D3" s="4" t="s">
        <v>24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お申込書</vt:lpstr>
      <vt:lpstr>コード表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富山 好信</cp:lastModifiedBy>
  <dcterms:created xsi:type="dcterms:W3CDTF">2019-01-28T00:15:58Z</dcterms:created>
  <dcterms:modified xsi:type="dcterms:W3CDTF">2020-03-03T04:53:01Z</dcterms:modified>
</cp:coreProperties>
</file>